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Weaver\Desktop\"/>
    </mc:Choice>
  </mc:AlternateContent>
  <xr:revisionPtr revIDLastSave="0" documentId="8_{17EBC97A-B219-4A07-BAEE-404EAC2A2786}" xr6:coauthVersionLast="32" xr6:coauthVersionMax="32" xr10:uidLastSave="{00000000-0000-0000-0000-000000000000}"/>
  <bookViews>
    <workbookView xWindow="0" yWindow="0" windowWidth="19200" windowHeight="7005" xr2:uid="{00000000-000D-0000-FFFF-FFFF00000000}"/>
  </bookViews>
  <sheets>
    <sheet name="SW Por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1" l="1"/>
  <c r="P100" i="1"/>
  <c r="O100" i="1"/>
  <c r="L100" i="1"/>
  <c r="J100" i="1"/>
  <c r="I100" i="1"/>
  <c r="G100" i="1"/>
  <c r="F100" i="1"/>
  <c r="D100" i="1"/>
  <c r="B100" i="1"/>
  <c r="B96" i="1"/>
  <c r="D96" i="1"/>
  <c r="F96" i="1"/>
  <c r="G96" i="1"/>
  <c r="I96" i="1"/>
  <c r="J96" i="1"/>
  <c r="L96" i="1"/>
  <c r="O96" i="1"/>
  <c r="P96" i="1"/>
  <c r="Q96" i="1"/>
  <c r="F66" i="1" l="1"/>
  <c r="F76" i="1" s="1"/>
  <c r="C66" i="1"/>
  <c r="C76" i="1" s="1"/>
  <c r="D66" i="1"/>
  <c r="D76" i="1" s="1"/>
  <c r="E66" i="1"/>
  <c r="E76" i="1" s="1"/>
  <c r="G66" i="1"/>
  <c r="G76" i="1" s="1"/>
  <c r="H66" i="1"/>
  <c r="H76" i="1" s="1"/>
  <c r="J66" i="1"/>
  <c r="J76" i="1" s="1"/>
  <c r="K66" i="1"/>
  <c r="K76" i="1" s="1"/>
  <c r="L66" i="1"/>
  <c r="L76" i="1" s="1"/>
  <c r="M66" i="1"/>
  <c r="M76" i="1" s="1"/>
  <c r="N66" i="1"/>
  <c r="N76" i="1" s="1"/>
  <c r="B66" i="1"/>
  <c r="B76" i="1" s="1"/>
</calcChain>
</file>

<file path=xl/sharedStrings.xml><?xml version="1.0" encoding="utf-8"?>
<sst xmlns="http://schemas.openxmlformats.org/spreadsheetml/2006/main" count="139" uniqueCount="136">
  <si>
    <t>Room Number</t>
  </si>
  <si>
    <t xml:space="preserve">Standard Teacher Desk </t>
  </si>
  <si>
    <t xml:space="preserve">Non-Standard Teacher Desk </t>
  </si>
  <si>
    <t>Standard Teacher Chair</t>
  </si>
  <si>
    <t>Non-Standard Teacher Chair</t>
  </si>
  <si>
    <t>Standard Bookcase</t>
  </si>
  <si>
    <t>Non-Standard Bookcase</t>
  </si>
  <si>
    <t>Standard Student Chairs</t>
  </si>
  <si>
    <t>Non-Standard Student Chairs</t>
  </si>
  <si>
    <t>Standard Student Table</t>
  </si>
  <si>
    <t>Non-Standard Student Table</t>
  </si>
  <si>
    <t>Student Lab Tables</t>
  </si>
  <si>
    <t>Notes</t>
  </si>
  <si>
    <t>100 Lobby</t>
  </si>
  <si>
    <t>101 Reception</t>
  </si>
  <si>
    <t>102 OPPS Office</t>
  </si>
  <si>
    <t>2 File cabinets</t>
  </si>
  <si>
    <t>103 School Director</t>
  </si>
  <si>
    <t xml:space="preserve">1 Standard conference table            </t>
  </si>
  <si>
    <t>104 Conference</t>
  </si>
  <si>
    <t>1 Conference table</t>
  </si>
  <si>
    <t>105 Office</t>
  </si>
  <si>
    <t>9 Study Carrel</t>
  </si>
  <si>
    <t>106 Office</t>
  </si>
  <si>
    <t>1 Couch</t>
  </si>
  <si>
    <t>107 Legacy CMA</t>
  </si>
  <si>
    <t>2 Beds 1 screen    1metal locker</t>
  </si>
  <si>
    <t>Building 1</t>
  </si>
  <si>
    <t>1 Non-standard desk; 1 Metal cabinet; 1 Metal non-standard bookcase</t>
  </si>
  <si>
    <t>Building 2</t>
  </si>
  <si>
    <t>Building 3</t>
  </si>
  <si>
    <t>Building 4</t>
  </si>
  <si>
    <t>Building 5</t>
  </si>
  <si>
    <t>Building 6</t>
  </si>
  <si>
    <t>Building 7</t>
  </si>
  <si>
    <t>Building 8</t>
  </si>
  <si>
    <t>Building 9</t>
  </si>
  <si>
    <t>Building 10</t>
  </si>
  <si>
    <t>Building 11</t>
  </si>
  <si>
    <t>Building 12</t>
  </si>
  <si>
    <t>Building 13</t>
  </si>
  <si>
    <t>2 round (48) 4x6x8 conference table; 1 couch; 1 metal shelf, 1 nonstandard paperrack; 1 nonstandard rolling table</t>
  </si>
  <si>
    <t>Building 14</t>
  </si>
  <si>
    <t>1 metal bookcase; 7 double student work tables; 13 Nonstandard chairs</t>
  </si>
  <si>
    <t>Building 15</t>
  </si>
  <si>
    <t>Building 16</t>
  </si>
  <si>
    <t>Building 17</t>
  </si>
  <si>
    <t>Building 18</t>
  </si>
  <si>
    <t>Building 19</t>
  </si>
  <si>
    <t>Building 20</t>
  </si>
  <si>
    <t>Building 21</t>
  </si>
  <si>
    <t>Building 22</t>
  </si>
  <si>
    <t>Building 23</t>
  </si>
  <si>
    <t>Building 24</t>
  </si>
  <si>
    <t>Building 25</t>
  </si>
  <si>
    <t>Building 26</t>
  </si>
  <si>
    <t>Building 27</t>
  </si>
  <si>
    <t>Building 28</t>
  </si>
  <si>
    <t>Building 29</t>
  </si>
  <si>
    <t>Building 30</t>
  </si>
  <si>
    <t>Building 31</t>
  </si>
  <si>
    <t>Building 32</t>
  </si>
  <si>
    <t>Building 33</t>
  </si>
  <si>
    <t>29 desk-chair combo; 1 metal locker; 1 metal bookcase (broken)</t>
  </si>
  <si>
    <t>Building 34</t>
  </si>
  <si>
    <t>Building 35</t>
  </si>
  <si>
    <t>Building 36</t>
  </si>
  <si>
    <t>Building 37</t>
  </si>
  <si>
    <t>Building 38</t>
  </si>
  <si>
    <t>Building 39</t>
  </si>
  <si>
    <t>Building 40</t>
  </si>
  <si>
    <t>Building 13  Teachers Wk Rm Closet</t>
  </si>
  <si>
    <t>College Corner 1</t>
  </si>
  <si>
    <t>3-4 drawer file cabinet; 1-2 drawer file cabinet; 1 credenza</t>
  </si>
  <si>
    <t>Library Lab</t>
  </si>
  <si>
    <t>Library Office</t>
  </si>
  <si>
    <t>Library</t>
  </si>
  <si>
    <t>3 Small metal bookcases; 3 library bookcases; 2 study carrel; 2 - 48 inch round tables</t>
  </si>
  <si>
    <t>LLab ARD</t>
  </si>
  <si>
    <t>6 person conference table; 1-4 drawer cabinet</t>
  </si>
  <si>
    <t>Gene's Area</t>
  </si>
  <si>
    <t>15 folding tables; 42 metal folding chairs</t>
  </si>
  <si>
    <t>G104</t>
  </si>
  <si>
    <t>G105</t>
  </si>
  <si>
    <t>G107</t>
  </si>
  <si>
    <t>156 Cafeteria</t>
  </si>
  <si>
    <t>2 Refrigerators, 2 standard steel tables, 20 Biofit talbes, 1 steam table, 1 Small milk cooler, 1 Large milk cooler, 2 POS Systems</t>
  </si>
  <si>
    <t>Deans Office</t>
  </si>
  <si>
    <t>4 person conference table</t>
  </si>
  <si>
    <t>Common Area</t>
  </si>
  <si>
    <t>2-3Drawer file cabinet; 3-2drawer file cabinet</t>
  </si>
  <si>
    <t xml:space="preserve">Hallway </t>
  </si>
  <si>
    <t xml:space="preserve">LLab 1 </t>
  </si>
  <si>
    <t>classrooms 2nd fl (27)</t>
  </si>
  <si>
    <t>classrooms 1st fl (17)</t>
  </si>
  <si>
    <t>Lab tables (4)</t>
  </si>
  <si>
    <t>Offices 2nd fl (13 )</t>
  </si>
  <si>
    <t>Offices 1st fl (19 )</t>
  </si>
  <si>
    <t>Standard Metel Storage Cabinet</t>
  </si>
  <si>
    <t>Storage rms 1st fl(3)</t>
  </si>
  <si>
    <t>Storage rms 2nd fl (6)</t>
  </si>
  <si>
    <t>1-4 drawer metal file cabinet</t>
  </si>
  <si>
    <t xml:space="preserve"> 1-3 drawer file cabinet; 2-2drawer file cabinet; 1-4 drawer file cabinet</t>
  </si>
  <si>
    <t>7 Test tables</t>
  </si>
  <si>
    <t>33 desk-chair combo</t>
  </si>
  <si>
    <t>26 desk-chair combo</t>
  </si>
  <si>
    <t>29 desk-chair combo;  1 meatl file cabinet</t>
  </si>
  <si>
    <t xml:space="preserve">28 desk-chair combo; </t>
  </si>
  <si>
    <t xml:space="preserve">29 desk-chair combo; </t>
  </si>
  <si>
    <t xml:space="preserve">30 desk-chair combo; </t>
  </si>
  <si>
    <t>32 desk-chair combo</t>
  </si>
  <si>
    <t xml:space="preserve">34 desk-chair combo; </t>
  </si>
  <si>
    <t xml:space="preserve">28 desk-chair combos; 1 Nonstandard table; </t>
  </si>
  <si>
    <t>2 Small desks</t>
  </si>
  <si>
    <t xml:space="preserve">Standard Storage Shelving units </t>
  </si>
  <si>
    <t>New Building Requirments SW</t>
  </si>
  <si>
    <t>New Building Requirements NW</t>
  </si>
  <si>
    <t>1st Floor Classrooms (18)</t>
  </si>
  <si>
    <t>Standard side chair</t>
  </si>
  <si>
    <t>1st floor conf rooms (2)</t>
  </si>
  <si>
    <t>1st floor Lounge (1)</t>
  </si>
  <si>
    <t>Standard 48" round table</t>
  </si>
  <si>
    <t>1st floor storage rooms (7)</t>
  </si>
  <si>
    <t>1st floor offices (23)</t>
  </si>
  <si>
    <t>2nd floor Conf rooms</t>
  </si>
  <si>
    <t>1st Floor workroom (1)</t>
  </si>
  <si>
    <t>2nd floor lounge (1)</t>
  </si>
  <si>
    <t>2nd Floor workroom (1)</t>
  </si>
  <si>
    <t>2nd floor lab classrooms (4)</t>
  </si>
  <si>
    <t>2nd floor Classrooms (23)</t>
  </si>
  <si>
    <t>Standard Lab Tables</t>
  </si>
  <si>
    <t>2nd floor offices (7)</t>
  </si>
  <si>
    <t>2nd Floor Storage rooms(4)</t>
  </si>
  <si>
    <t>Sub Total needed after inventory</t>
  </si>
  <si>
    <t>SubTotals</t>
  </si>
  <si>
    <t>Total needed for both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</si>
</sst>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"/>
  <sheetViews>
    <sheetView tabSelected="1"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M105" sqref="M105"/>
    </sheetView>
  </sheetViews>
  <sheetFormatPr defaultColWidth="19.140625" defaultRowHeight="12.75" x14ac:dyDescent="0.25"/>
  <cols>
    <col min="1" max="1" width="28.28515625" style="13" customWidth="1"/>
    <col min="2" max="2" width="16.42578125" style="14" customWidth="1"/>
    <col min="3" max="3" width="14.7109375" style="14" customWidth="1"/>
    <col min="4" max="4" width="15.140625" style="14" customWidth="1"/>
    <col min="5" max="6" width="14.85546875" style="14" customWidth="1"/>
    <col min="7" max="7" width="11.28515625" style="14" customWidth="1"/>
    <col min="8" max="8" width="13.42578125" style="14" customWidth="1"/>
    <col min="9" max="9" width="15.42578125" style="14" customWidth="1"/>
    <col min="10" max="10" width="13.85546875" style="14" customWidth="1"/>
    <col min="11" max="11" width="11.5703125" style="14" customWidth="1"/>
    <col min="12" max="12" width="16" style="14" customWidth="1"/>
    <col min="13" max="13" width="13" style="14" customWidth="1"/>
    <col min="14" max="17" width="11.28515625" style="8" customWidth="1"/>
    <col min="18" max="18" width="23" style="8" customWidth="1"/>
    <col min="19" max="16384" width="19.140625" style="8"/>
  </cols>
  <sheetData>
    <row r="1" spans="1:18" s="4" customFormat="1" ht="5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98</v>
      </c>
      <c r="G1" s="2" t="s">
        <v>5</v>
      </c>
      <c r="H1" s="2" t="s">
        <v>6</v>
      </c>
      <c r="I1" s="2" t="s">
        <v>114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118</v>
      </c>
      <c r="P1" s="2" t="s">
        <v>121</v>
      </c>
      <c r="Q1" s="2" t="s">
        <v>130</v>
      </c>
      <c r="R1" s="3" t="s">
        <v>12</v>
      </c>
    </row>
    <row r="2" spans="1:18" x14ac:dyDescent="0.25">
      <c r="A2" s="5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x14ac:dyDescent="0.25">
      <c r="A3" s="9" t="s">
        <v>14</v>
      </c>
      <c r="B3" s="10">
        <v>1</v>
      </c>
      <c r="C3" s="10">
        <v>2</v>
      </c>
      <c r="D3" s="10"/>
      <c r="E3" s="10">
        <v>3</v>
      </c>
      <c r="F3" s="10">
        <v>1</v>
      </c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6" t="s">
        <v>113</v>
      </c>
    </row>
    <row r="4" spans="1:18" x14ac:dyDescent="0.25">
      <c r="A4" s="9" t="s">
        <v>15</v>
      </c>
      <c r="B4" s="10">
        <v>3</v>
      </c>
      <c r="C4" s="10"/>
      <c r="D4" s="10">
        <v>2</v>
      </c>
      <c r="E4" s="10">
        <v>1</v>
      </c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6" t="s">
        <v>16</v>
      </c>
    </row>
    <row r="5" spans="1:18" ht="25.5" x14ac:dyDescent="0.25">
      <c r="A5" s="9" t="s">
        <v>17</v>
      </c>
      <c r="B5" s="10">
        <v>1</v>
      </c>
      <c r="C5" s="10"/>
      <c r="D5" s="10">
        <v>1</v>
      </c>
      <c r="E5" s="10">
        <v>3</v>
      </c>
      <c r="F5" s="10"/>
      <c r="G5" s="10">
        <v>1</v>
      </c>
      <c r="H5" s="10"/>
      <c r="I5" s="10"/>
      <c r="J5" s="10"/>
      <c r="K5" s="10"/>
      <c r="L5" s="10"/>
      <c r="M5" s="10"/>
      <c r="N5" s="11"/>
      <c r="O5" s="11"/>
      <c r="P5" s="11"/>
      <c r="Q5" s="11"/>
      <c r="R5" s="6" t="s">
        <v>18</v>
      </c>
    </row>
    <row r="6" spans="1:18" x14ac:dyDescent="0.25">
      <c r="A6" s="9" t="s">
        <v>19</v>
      </c>
      <c r="B6" s="10"/>
      <c r="C6" s="10"/>
      <c r="D6" s="10">
        <v>9</v>
      </c>
      <c r="E6" s="10">
        <v>3</v>
      </c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6" t="s">
        <v>20</v>
      </c>
    </row>
    <row r="7" spans="1:18" x14ac:dyDescent="0.25">
      <c r="A7" s="9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6" t="s">
        <v>22</v>
      </c>
    </row>
    <row r="8" spans="1:18" x14ac:dyDescent="0.25">
      <c r="A8" s="9" t="s">
        <v>23</v>
      </c>
      <c r="B8" s="10">
        <v>1</v>
      </c>
      <c r="C8" s="10">
        <v>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6" t="s">
        <v>24</v>
      </c>
    </row>
    <row r="9" spans="1:18" ht="25.5" x14ac:dyDescent="0.25">
      <c r="A9" s="9" t="s">
        <v>25</v>
      </c>
      <c r="B9" s="10"/>
      <c r="C9" s="10">
        <v>1</v>
      </c>
      <c r="D9" s="10">
        <v>1</v>
      </c>
      <c r="E9" s="10"/>
      <c r="F9" s="10">
        <v>1</v>
      </c>
      <c r="G9" s="10"/>
      <c r="H9" s="10"/>
      <c r="I9" s="10"/>
      <c r="J9" s="10"/>
      <c r="K9" s="10"/>
      <c r="L9" s="10"/>
      <c r="M9" s="10"/>
      <c r="N9" s="11"/>
      <c r="O9" s="11"/>
      <c r="P9" s="11"/>
      <c r="Q9" s="11"/>
      <c r="R9" s="6" t="s">
        <v>26</v>
      </c>
    </row>
    <row r="10" spans="1:18" ht="63.75" x14ac:dyDescent="0.25">
      <c r="A10" s="9" t="s">
        <v>85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6" t="s">
        <v>86</v>
      </c>
    </row>
    <row r="11" spans="1:18" ht="38.25" x14ac:dyDescent="0.25">
      <c r="A11" s="9" t="s">
        <v>27</v>
      </c>
      <c r="B11" s="10"/>
      <c r="C11" s="10">
        <v>1</v>
      </c>
      <c r="D11" s="10">
        <v>1</v>
      </c>
      <c r="E11" s="10">
        <v>1</v>
      </c>
      <c r="F11" s="10">
        <v>1</v>
      </c>
      <c r="G11" s="10"/>
      <c r="H11" s="10"/>
      <c r="I11" s="10"/>
      <c r="J11" s="10"/>
      <c r="K11" s="10"/>
      <c r="L11" s="10">
        <v>7</v>
      </c>
      <c r="M11" s="10">
        <v>1</v>
      </c>
      <c r="N11" s="11"/>
      <c r="O11" s="11"/>
      <c r="P11" s="11"/>
      <c r="Q11" s="11"/>
      <c r="R11" s="6" t="s">
        <v>28</v>
      </c>
    </row>
    <row r="12" spans="1:18" x14ac:dyDescent="0.25">
      <c r="A12" s="9" t="s">
        <v>29</v>
      </c>
      <c r="B12" s="10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/>
      <c r="I12" s="10"/>
      <c r="J12" s="10">
        <v>34</v>
      </c>
      <c r="K12" s="10"/>
      <c r="L12" s="10">
        <v>6</v>
      </c>
      <c r="M12" s="10"/>
      <c r="N12" s="11"/>
      <c r="O12" s="11"/>
      <c r="P12" s="11"/>
      <c r="Q12" s="11"/>
      <c r="R12" s="6"/>
    </row>
    <row r="13" spans="1:18" x14ac:dyDescent="0.25">
      <c r="A13" s="9" t="s">
        <v>30</v>
      </c>
      <c r="B13" s="10">
        <v>1</v>
      </c>
      <c r="C13" s="10"/>
      <c r="D13" s="10">
        <v>1</v>
      </c>
      <c r="E13" s="10"/>
      <c r="F13" s="10">
        <v>1</v>
      </c>
      <c r="G13" s="10">
        <v>1</v>
      </c>
      <c r="H13" s="10"/>
      <c r="I13" s="10"/>
      <c r="J13" s="10">
        <v>35</v>
      </c>
      <c r="K13" s="10"/>
      <c r="L13" s="10">
        <v>7</v>
      </c>
      <c r="M13" s="10">
        <v>2</v>
      </c>
      <c r="N13" s="11"/>
      <c r="O13" s="11"/>
      <c r="P13" s="11"/>
      <c r="Q13" s="11"/>
      <c r="R13" s="6"/>
    </row>
    <row r="14" spans="1:18" x14ac:dyDescent="0.25">
      <c r="A14" s="9" t="s">
        <v>31</v>
      </c>
      <c r="B14" s="10"/>
      <c r="C14" s="10">
        <v>1</v>
      </c>
      <c r="D14" s="10">
        <v>2</v>
      </c>
      <c r="E14" s="10"/>
      <c r="F14" s="10">
        <v>1</v>
      </c>
      <c r="G14" s="10"/>
      <c r="H14" s="10"/>
      <c r="I14" s="10"/>
      <c r="J14" s="10">
        <v>32</v>
      </c>
      <c r="K14" s="10"/>
      <c r="L14" s="10">
        <v>7</v>
      </c>
      <c r="M14" s="10">
        <v>2</v>
      </c>
      <c r="N14" s="11"/>
      <c r="O14" s="11"/>
      <c r="P14" s="11"/>
      <c r="Q14" s="11"/>
      <c r="R14" s="6"/>
    </row>
    <row r="15" spans="1:18" x14ac:dyDescent="0.25">
      <c r="A15" s="9" t="s">
        <v>32</v>
      </c>
      <c r="B15" s="10">
        <v>1</v>
      </c>
      <c r="C15" s="10">
        <v>1</v>
      </c>
      <c r="D15" s="10">
        <v>2</v>
      </c>
      <c r="E15" s="10"/>
      <c r="F15" s="10">
        <v>2</v>
      </c>
      <c r="G15" s="10">
        <v>1</v>
      </c>
      <c r="H15" s="10"/>
      <c r="I15" s="10"/>
      <c r="J15" s="10">
        <v>32</v>
      </c>
      <c r="K15" s="10"/>
      <c r="L15" s="10">
        <v>6</v>
      </c>
      <c r="M15" s="10"/>
      <c r="N15" s="11"/>
      <c r="O15" s="11"/>
      <c r="P15" s="11"/>
      <c r="Q15" s="11"/>
      <c r="R15" s="6"/>
    </row>
    <row r="16" spans="1:18" x14ac:dyDescent="0.25">
      <c r="A16" s="9" t="s">
        <v>33</v>
      </c>
      <c r="B16" s="10"/>
      <c r="C16" s="10"/>
      <c r="D16" s="10">
        <v>1</v>
      </c>
      <c r="E16" s="10">
        <v>1</v>
      </c>
      <c r="F16" s="10">
        <v>1</v>
      </c>
      <c r="G16" s="10">
        <v>1</v>
      </c>
      <c r="H16" s="10"/>
      <c r="I16" s="10"/>
      <c r="J16" s="10"/>
      <c r="K16" s="10"/>
      <c r="L16" s="10">
        <v>17</v>
      </c>
      <c r="M16" s="10"/>
      <c r="N16" s="11"/>
      <c r="O16" s="11"/>
      <c r="P16" s="11"/>
      <c r="Q16" s="11"/>
      <c r="R16" s="6"/>
    </row>
    <row r="17" spans="1:18" x14ac:dyDescent="0.25">
      <c r="A17" s="9" t="s">
        <v>34</v>
      </c>
      <c r="B17" s="10">
        <v>1</v>
      </c>
      <c r="C17" s="10">
        <v>1</v>
      </c>
      <c r="D17" s="10">
        <v>2</v>
      </c>
      <c r="E17" s="10"/>
      <c r="F17" s="10">
        <v>1</v>
      </c>
      <c r="G17" s="10">
        <v>1</v>
      </c>
      <c r="H17" s="10"/>
      <c r="I17" s="10"/>
      <c r="J17" s="10">
        <v>33</v>
      </c>
      <c r="K17" s="10"/>
      <c r="L17" s="10">
        <v>7</v>
      </c>
      <c r="M17" s="10"/>
      <c r="N17" s="11"/>
      <c r="O17" s="11"/>
      <c r="P17" s="11"/>
      <c r="Q17" s="11"/>
      <c r="R17" s="6"/>
    </row>
    <row r="18" spans="1:18" ht="25.5" x14ac:dyDescent="0.25">
      <c r="A18" s="9" t="s">
        <v>35</v>
      </c>
      <c r="B18" s="10"/>
      <c r="C18" s="10">
        <v>1</v>
      </c>
      <c r="D18" s="10">
        <v>1</v>
      </c>
      <c r="E18" s="10"/>
      <c r="F18" s="10">
        <v>1</v>
      </c>
      <c r="G18" s="10">
        <v>1</v>
      </c>
      <c r="H18" s="10"/>
      <c r="I18" s="10"/>
      <c r="J18" s="10">
        <v>4</v>
      </c>
      <c r="K18" s="10"/>
      <c r="L18" s="10"/>
      <c r="M18" s="10"/>
      <c r="N18" s="11"/>
      <c r="O18" s="11"/>
      <c r="P18" s="11"/>
      <c r="Q18" s="11"/>
      <c r="R18" s="6" t="s">
        <v>112</v>
      </c>
    </row>
    <row r="19" spans="1:18" x14ac:dyDescent="0.25">
      <c r="A19" s="9" t="s">
        <v>36</v>
      </c>
      <c r="B19" s="10"/>
      <c r="C19" s="10">
        <v>1</v>
      </c>
      <c r="D19" s="10">
        <v>1</v>
      </c>
      <c r="E19" s="10"/>
      <c r="F19" s="10"/>
      <c r="G19" s="10">
        <v>1</v>
      </c>
      <c r="H19" s="10"/>
      <c r="I19" s="10"/>
      <c r="J19" s="10">
        <v>35</v>
      </c>
      <c r="K19" s="10"/>
      <c r="L19" s="10">
        <v>7</v>
      </c>
      <c r="M19" s="10"/>
      <c r="N19" s="11"/>
      <c r="O19" s="11"/>
      <c r="P19" s="11"/>
      <c r="Q19" s="11"/>
      <c r="R19" s="6"/>
    </row>
    <row r="20" spans="1:18" x14ac:dyDescent="0.25">
      <c r="A20" s="9" t="s">
        <v>37</v>
      </c>
      <c r="B20" s="10"/>
      <c r="C20" s="10">
        <v>1</v>
      </c>
      <c r="D20" s="10"/>
      <c r="E20" s="10">
        <v>1</v>
      </c>
      <c r="F20" s="10">
        <v>1</v>
      </c>
      <c r="G20" s="10">
        <v>1</v>
      </c>
      <c r="H20" s="10"/>
      <c r="I20" s="10"/>
      <c r="J20" s="10">
        <v>34</v>
      </c>
      <c r="K20" s="10"/>
      <c r="L20" s="10">
        <v>4</v>
      </c>
      <c r="M20" s="10"/>
      <c r="N20" s="11"/>
      <c r="O20" s="11"/>
      <c r="P20" s="11"/>
      <c r="Q20" s="11"/>
      <c r="R20" s="6"/>
    </row>
    <row r="21" spans="1:18" x14ac:dyDescent="0.25">
      <c r="A21" s="9" t="s">
        <v>38</v>
      </c>
      <c r="B21" s="10"/>
      <c r="C21" s="10"/>
      <c r="D21" s="10"/>
      <c r="E21" s="10"/>
      <c r="F21" s="10">
        <v>1</v>
      </c>
      <c r="G21" s="10">
        <v>1</v>
      </c>
      <c r="H21" s="10"/>
      <c r="I21" s="10"/>
      <c r="J21" s="10">
        <v>34</v>
      </c>
      <c r="K21" s="10"/>
      <c r="L21" s="10">
        <v>7</v>
      </c>
      <c r="M21" s="10"/>
      <c r="N21" s="11"/>
      <c r="O21" s="11"/>
      <c r="P21" s="11"/>
      <c r="Q21" s="11"/>
      <c r="R21" s="6"/>
    </row>
    <row r="22" spans="1:18" x14ac:dyDescent="0.25">
      <c r="A22" s="9" t="s">
        <v>39</v>
      </c>
      <c r="B22" s="10">
        <v>1</v>
      </c>
      <c r="C22" s="10"/>
      <c r="D22" s="10">
        <v>1</v>
      </c>
      <c r="E22" s="10"/>
      <c r="F22" s="10">
        <v>1</v>
      </c>
      <c r="G22" s="10">
        <v>3</v>
      </c>
      <c r="H22" s="10"/>
      <c r="I22" s="10"/>
      <c r="J22" s="10"/>
      <c r="K22" s="10"/>
      <c r="L22" s="10">
        <v>7</v>
      </c>
      <c r="M22" s="10">
        <v>1</v>
      </c>
      <c r="N22" s="11"/>
      <c r="O22" s="11"/>
      <c r="P22" s="11"/>
      <c r="Q22" s="11"/>
      <c r="R22" s="6"/>
    </row>
    <row r="23" spans="1:18" ht="63.75" x14ac:dyDescent="0.25">
      <c r="A23" s="9" t="s">
        <v>40</v>
      </c>
      <c r="B23" s="10"/>
      <c r="C23" s="10"/>
      <c r="D23" s="10">
        <v>12</v>
      </c>
      <c r="E23" s="10">
        <v>3</v>
      </c>
      <c r="F23" s="10"/>
      <c r="G23" s="10">
        <v>1</v>
      </c>
      <c r="H23" s="10"/>
      <c r="I23" s="10"/>
      <c r="J23" s="10"/>
      <c r="K23" s="10"/>
      <c r="L23" s="10"/>
      <c r="M23" s="10"/>
      <c r="N23" s="11"/>
      <c r="O23" s="11"/>
      <c r="P23" s="11"/>
      <c r="Q23" s="11"/>
      <c r="R23" s="6" t="s">
        <v>41</v>
      </c>
    </row>
    <row r="24" spans="1:18" x14ac:dyDescent="0.25">
      <c r="A24" s="9" t="s">
        <v>71</v>
      </c>
      <c r="B24" s="10">
        <v>1</v>
      </c>
      <c r="C24" s="10">
        <v>1</v>
      </c>
      <c r="D24" s="10">
        <v>1</v>
      </c>
      <c r="E24" s="10"/>
      <c r="F24" s="10">
        <v>1</v>
      </c>
      <c r="G24" s="10">
        <v>1</v>
      </c>
      <c r="H24" s="10"/>
      <c r="I24" s="10"/>
      <c r="J24" s="10"/>
      <c r="K24" s="10"/>
      <c r="L24" s="10"/>
      <c r="M24" s="10"/>
      <c r="N24" s="11"/>
      <c r="O24" s="11"/>
      <c r="P24" s="11"/>
      <c r="Q24" s="11"/>
      <c r="R24" s="6"/>
    </row>
    <row r="25" spans="1:18" ht="38.25" x14ac:dyDescent="0.25">
      <c r="A25" s="9" t="s">
        <v>42</v>
      </c>
      <c r="B25" s="10">
        <v>1</v>
      </c>
      <c r="C25" s="10"/>
      <c r="D25" s="10">
        <v>1</v>
      </c>
      <c r="E25" s="10"/>
      <c r="F25" s="10"/>
      <c r="G25" s="10">
        <v>1</v>
      </c>
      <c r="H25" s="10"/>
      <c r="I25" s="10"/>
      <c r="J25" s="10">
        <v>32</v>
      </c>
      <c r="K25" s="10"/>
      <c r="L25" s="10"/>
      <c r="M25" s="10"/>
      <c r="N25" s="11"/>
      <c r="O25" s="11"/>
      <c r="P25" s="11"/>
      <c r="Q25" s="11"/>
      <c r="R25" s="6" t="s">
        <v>43</v>
      </c>
    </row>
    <row r="26" spans="1:18" x14ac:dyDescent="0.25">
      <c r="A26" s="9" t="s">
        <v>44</v>
      </c>
      <c r="B26" s="10"/>
      <c r="C26" s="10">
        <v>1</v>
      </c>
      <c r="D26" s="10">
        <v>1</v>
      </c>
      <c r="E26" s="10">
        <v>1</v>
      </c>
      <c r="F26" s="10"/>
      <c r="G26" s="10">
        <v>1</v>
      </c>
      <c r="H26" s="10"/>
      <c r="I26" s="10"/>
      <c r="J26" s="10">
        <v>30</v>
      </c>
      <c r="K26" s="10"/>
      <c r="L26" s="10"/>
      <c r="M26" s="10"/>
      <c r="N26" s="11">
        <v>10</v>
      </c>
      <c r="O26" s="11"/>
      <c r="P26" s="11"/>
      <c r="Q26" s="11"/>
      <c r="R26" s="6"/>
    </row>
    <row r="27" spans="1:18" x14ac:dyDescent="0.25">
      <c r="A27" s="9" t="s">
        <v>45</v>
      </c>
      <c r="B27" s="10">
        <v>1</v>
      </c>
      <c r="C27" s="10">
        <v>1</v>
      </c>
      <c r="D27" s="10"/>
      <c r="E27" s="10"/>
      <c r="F27" s="10">
        <v>2</v>
      </c>
      <c r="G27" s="10">
        <v>1</v>
      </c>
      <c r="H27" s="10"/>
      <c r="I27" s="10"/>
      <c r="J27" s="10">
        <v>34</v>
      </c>
      <c r="K27" s="10"/>
      <c r="L27" s="10">
        <v>2</v>
      </c>
      <c r="M27" s="10"/>
      <c r="N27" s="11">
        <v>6</v>
      </c>
      <c r="O27" s="11"/>
      <c r="P27" s="11"/>
      <c r="Q27" s="11"/>
      <c r="R27" s="6"/>
    </row>
    <row r="28" spans="1:18" x14ac:dyDescent="0.25">
      <c r="A28" s="9" t="s">
        <v>46</v>
      </c>
      <c r="B28" s="10">
        <v>1</v>
      </c>
      <c r="C28" s="10"/>
      <c r="D28" s="10">
        <v>1</v>
      </c>
      <c r="E28" s="10"/>
      <c r="F28" s="10"/>
      <c r="G28" s="10"/>
      <c r="H28" s="10"/>
      <c r="I28" s="10"/>
      <c r="J28" s="10">
        <v>32</v>
      </c>
      <c r="K28" s="10">
        <v>1</v>
      </c>
      <c r="L28" s="10"/>
      <c r="M28" s="10"/>
      <c r="N28" s="11">
        <v>6</v>
      </c>
      <c r="O28" s="11"/>
      <c r="P28" s="11"/>
      <c r="Q28" s="11"/>
      <c r="R28" s="6"/>
    </row>
    <row r="29" spans="1:18" x14ac:dyDescent="0.25">
      <c r="A29" s="9" t="s">
        <v>47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1"/>
      <c r="Q29" s="11"/>
      <c r="R29" s="6"/>
    </row>
    <row r="30" spans="1:18" x14ac:dyDescent="0.25">
      <c r="A30" s="9" t="s">
        <v>48</v>
      </c>
      <c r="B30" s="10"/>
      <c r="C30" s="10">
        <v>2</v>
      </c>
      <c r="D30" s="10">
        <v>1</v>
      </c>
      <c r="E30" s="10"/>
      <c r="F30" s="10">
        <v>2</v>
      </c>
      <c r="G30" s="10"/>
      <c r="H30" s="10"/>
      <c r="I30" s="10"/>
      <c r="J30" s="10">
        <v>36</v>
      </c>
      <c r="K30" s="10"/>
      <c r="L30" s="10">
        <v>6</v>
      </c>
      <c r="M30" s="10"/>
      <c r="N30" s="11"/>
      <c r="O30" s="11"/>
      <c r="P30" s="11"/>
      <c r="Q30" s="11"/>
      <c r="R30" s="6"/>
    </row>
    <row r="32" spans="1:18" x14ac:dyDescent="0.25">
      <c r="A32" s="9" t="s">
        <v>49</v>
      </c>
      <c r="B32" s="10">
        <v>1</v>
      </c>
      <c r="C32" s="10"/>
      <c r="D32" s="10">
        <v>1</v>
      </c>
      <c r="E32" s="10"/>
      <c r="F32" s="10"/>
      <c r="G32" s="10">
        <v>2</v>
      </c>
      <c r="H32" s="10"/>
      <c r="I32" s="10"/>
      <c r="J32" s="10">
        <v>7</v>
      </c>
      <c r="K32" s="10"/>
      <c r="L32" s="10"/>
      <c r="M32" s="10">
        <v>1</v>
      </c>
      <c r="N32" s="11"/>
      <c r="O32" s="11"/>
      <c r="P32" s="11"/>
      <c r="Q32" s="11"/>
      <c r="R32" s="6" t="s">
        <v>110</v>
      </c>
    </row>
    <row r="33" spans="1:18" x14ac:dyDescent="0.25">
      <c r="A33" s="9" t="s">
        <v>50</v>
      </c>
      <c r="B33" s="10"/>
      <c r="C33" s="10"/>
      <c r="D33" s="10">
        <v>1</v>
      </c>
      <c r="E33" s="10"/>
      <c r="F33" s="10">
        <v>1</v>
      </c>
      <c r="G33" s="10"/>
      <c r="H33" s="10"/>
      <c r="I33" s="10"/>
      <c r="J33" s="10"/>
      <c r="K33" s="10"/>
      <c r="L33" s="10"/>
      <c r="M33" s="10"/>
      <c r="N33" s="11"/>
      <c r="O33" s="11"/>
      <c r="P33" s="11"/>
      <c r="Q33" s="11"/>
      <c r="R33" s="6" t="s">
        <v>111</v>
      </c>
    </row>
    <row r="34" spans="1:18" x14ac:dyDescent="0.25">
      <c r="A34" s="9" t="s">
        <v>51</v>
      </c>
      <c r="B34" s="10">
        <v>2</v>
      </c>
      <c r="C34" s="10"/>
      <c r="D34" s="10">
        <v>2</v>
      </c>
      <c r="E34" s="10"/>
      <c r="F34" s="10"/>
      <c r="G34" s="10">
        <v>1</v>
      </c>
      <c r="H34" s="10"/>
      <c r="I34" s="10"/>
      <c r="J34" s="10">
        <v>4</v>
      </c>
      <c r="K34" s="10"/>
      <c r="L34" s="10"/>
      <c r="M34" s="10"/>
      <c r="N34" s="11"/>
      <c r="O34" s="11"/>
      <c r="P34" s="11"/>
      <c r="Q34" s="11"/>
      <c r="R34" s="6" t="s">
        <v>110</v>
      </c>
    </row>
    <row r="35" spans="1:18" x14ac:dyDescent="0.25">
      <c r="A35" s="9" t="s">
        <v>52</v>
      </c>
      <c r="B35" s="10"/>
      <c r="C35" s="10">
        <v>1</v>
      </c>
      <c r="D35" s="10"/>
      <c r="E35" s="10">
        <v>1</v>
      </c>
      <c r="F35" s="10">
        <v>1</v>
      </c>
      <c r="G35" s="10">
        <v>1</v>
      </c>
      <c r="H35" s="10">
        <v>2</v>
      </c>
      <c r="I35" s="10"/>
      <c r="J35" s="10"/>
      <c r="K35" s="10">
        <v>1</v>
      </c>
      <c r="L35" s="10"/>
      <c r="M35" s="10"/>
      <c r="N35" s="11"/>
      <c r="O35" s="11"/>
      <c r="P35" s="11"/>
      <c r="Q35" s="11"/>
      <c r="R35" s="6" t="s">
        <v>109</v>
      </c>
    </row>
    <row r="36" spans="1:18" x14ac:dyDescent="0.25">
      <c r="A36" s="9" t="s">
        <v>53</v>
      </c>
      <c r="B36" s="10">
        <v>1</v>
      </c>
      <c r="C36" s="10"/>
      <c r="D36" s="10"/>
      <c r="E36" s="10"/>
      <c r="F36" s="10">
        <v>2</v>
      </c>
      <c r="G36" s="10">
        <v>2</v>
      </c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6" t="s">
        <v>109</v>
      </c>
    </row>
    <row r="37" spans="1:18" x14ac:dyDescent="0.25">
      <c r="A37" s="9" t="s">
        <v>54</v>
      </c>
      <c r="B37" s="10"/>
      <c r="C37" s="10">
        <v>1</v>
      </c>
      <c r="D37" s="10">
        <v>1</v>
      </c>
      <c r="E37" s="10">
        <v>1</v>
      </c>
      <c r="F37" s="10">
        <v>2</v>
      </c>
      <c r="G37" s="10">
        <v>2</v>
      </c>
      <c r="H37" s="10"/>
      <c r="I37" s="10"/>
      <c r="J37" s="10"/>
      <c r="K37" s="10"/>
      <c r="L37" s="10"/>
      <c r="M37" s="10"/>
      <c r="N37" s="11"/>
      <c r="O37" s="11"/>
      <c r="P37" s="11"/>
      <c r="Q37" s="11"/>
      <c r="R37" s="6" t="s">
        <v>109</v>
      </c>
    </row>
    <row r="38" spans="1:18" x14ac:dyDescent="0.25">
      <c r="A38" s="9" t="s">
        <v>55</v>
      </c>
      <c r="B38" s="10">
        <v>1</v>
      </c>
      <c r="C38" s="10"/>
      <c r="D38" s="10">
        <v>1</v>
      </c>
      <c r="E38" s="10"/>
      <c r="F38" s="10">
        <v>1</v>
      </c>
      <c r="G38" s="10">
        <v>1</v>
      </c>
      <c r="H38" s="10">
        <v>1</v>
      </c>
      <c r="I38" s="10"/>
      <c r="J38" s="10">
        <v>34</v>
      </c>
      <c r="K38" s="10"/>
      <c r="L38" s="10">
        <v>6</v>
      </c>
      <c r="M38" s="10">
        <v>1</v>
      </c>
      <c r="N38" s="11"/>
      <c r="O38" s="11"/>
      <c r="P38" s="11"/>
      <c r="Q38" s="11"/>
      <c r="R38" s="6"/>
    </row>
    <row r="39" spans="1:18" x14ac:dyDescent="0.25">
      <c r="A39" s="9" t="s">
        <v>56</v>
      </c>
      <c r="B39" s="10">
        <v>1</v>
      </c>
      <c r="C39" s="10">
        <v>1</v>
      </c>
      <c r="D39" s="10">
        <v>2</v>
      </c>
      <c r="E39" s="10"/>
      <c r="F39" s="10">
        <v>1</v>
      </c>
      <c r="G39" s="10">
        <v>1</v>
      </c>
      <c r="H39" s="10"/>
      <c r="I39" s="10"/>
      <c r="J39" s="10"/>
      <c r="K39" s="10"/>
      <c r="L39" s="10"/>
      <c r="M39" s="10">
        <v>2</v>
      </c>
      <c r="N39" s="11"/>
      <c r="O39" s="11"/>
      <c r="P39" s="11"/>
      <c r="Q39" s="11"/>
      <c r="R39" s="6" t="s">
        <v>108</v>
      </c>
    </row>
    <row r="40" spans="1:18" x14ac:dyDescent="0.25">
      <c r="A40" s="9" t="s">
        <v>57</v>
      </c>
      <c r="B40" s="10">
        <v>1</v>
      </c>
      <c r="C40" s="10">
        <v>1</v>
      </c>
      <c r="D40" s="10">
        <v>2</v>
      </c>
      <c r="E40" s="10"/>
      <c r="F40" s="10">
        <v>1</v>
      </c>
      <c r="G40" s="10">
        <v>1</v>
      </c>
      <c r="H40" s="10"/>
      <c r="I40" s="10"/>
      <c r="J40" s="10"/>
      <c r="K40" s="10"/>
      <c r="L40" s="10"/>
      <c r="M40" s="10"/>
      <c r="N40" s="11"/>
      <c r="O40" s="11"/>
      <c r="P40" s="11"/>
      <c r="Q40" s="11"/>
      <c r="R40" s="6" t="s">
        <v>107</v>
      </c>
    </row>
    <row r="41" spans="1:18" ht="25.5" x14ac:dyDescent="0.25">
      <c r="A41" s="9" t="s">
        <v>58</v>
      </c>
      <c r="B41" s="10">
        <v>2</v>
      </c>
      <c r="C41" s="10"/>
      <c r="D41" s="10">
        <v>2</v>
      </c>
      <c r="E41" s="10">
        <v>1</v>
      </c>
      <c r="F41" s="10">
        <v>2</v>
      </c>
      <c r="G41" s="10">
        <v>2</v>
      </c>
      <c r="H41" s="10"/>
      <c r="I41" s="10"/>
      <c r="J41" s="10"/>
      <c r="K41" s="10"/>
      <c r="L41" s="10"/>
      <c r="M41" s="10"/>
      <c r="N41" s="11"/>
      <c r="O41" s="11"/>
      <c r="P41" s="11"/>
      <c r="Q41" s="11"/>
      <c r="R41" s="6" t="s">
        <v>106</v>
      </c>
    </row>
    <row r="42" spans="1:18" x14ac:dyDescent="0.25">
      <c r="A42" s="9" t="s">
        <v>59</v>
      </c>
      <c r="B42" s="10">
        <v>1</v>
      </c>
      <c r="C42" s="10"/>
      <c r="D42" s="10"/>
      <c r="E42" s="10">
        <v>1</v>
      </c>
      <c r="F42" s="10"/>
      <c r="G42" s="10">
        <v>2</v>
      </c>
      <c r="H42" s="10"/>
      <c r="I42" s="10"/>
      <c r="J42" s="10">
        <v>32</v>
      </c>
      <c r="K42" s="10"/>
      <c r="L42" s="10">
        <v>6</v>
      </c>
      <c r="M42" s="10">
        <v>2</v>
      </c>
      <c r="N42" s="11"/>
      <c r="O42" s="11"/>
      <c r="P42" s="11"/>
      <c r="Q42" s="11"/>
      <c r="R42" s="6"/>
    </row>
    <row r="43" spans="1:18" x14ac:dyDescent="0.25">
      <c r="A43" s="9" t="s">
        <v>60</v>
      </c>
      <c r="B43" s="10">
        <v>1</v>
      </c>
      <c r="C43" s="10"/>
      <c r="D43" s="10">
        <v>1</v>
      </c>
      <c r="E43" s="10"/>
      <c r="F43" s="10">
        <v>1</v>
      </c>
      <c r="G43" s="10">
        <v>1</v>
      </c>
      <c r="H43" s="10"/>
      <c r="I43" s="10"/>
      <c r="J43" s="10"/>
      <c r="K43" s="10">
        <v>4</v>
      </c>
      <c r="L43" s="10"/>
      <c r="M43" s="10">
        <v>2</v>
      </c>
      <c r="N43" s="11"/>
      <c r="O43" s="11"/>
      <c r="P43" s="11"/>
      <c r="Q43" s="11"/>
      <c r="R43" s="6" t="s">
        <v>105</v>
      </c>
    </row>
    <row r="44" spans="1:18" x14ac:dyDescent="0.25">
      <c r="A44" s="9" t="s">
        <v>61</v>
      </c>
      <c r="B44" s="10">
        <v>1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/>
      <c r="I44" s="10"/>
      <c r="J44" s="10">
        <v>26</v>
      </c>
      <c r="K44" s="10">
        <v>2</v>
      </c>
      <c r="L44" s="10">
        <v>6</v>
      </c>
      <c r="M44" s="10">
        <v>1</v>
      </c>
      <c r="N44" s="11"/>
      <c r="O44" s="11"/>
      <c r="P44" s="11"/>
      <c r="Q44" s="11"/>
      <c r="R44" s="6"/>
    </row>
    <row r="45" spans="1:18" ht="38.25" x14ac:dyDescent="0.25">
      <c r="A45" s="9" t="s">
        <v>62</v>
      </c>
      <c r="B45" s="10"/>
      <c r="C45" s="10">
        <v>1</v>
      </c>
      <c r="D45" s="10">
        <v>1</v>
      </c>
      <c r="E45" s="10"/>
      <c r="F45" s="10">
        <v>1</v>
      </c>
      <c r="G45" s="10"/>
      <c r="H45" s="10"/>
      <c r="I45" s="10"/>
      <c r="J45" s="10"/>
      <c r="K45" s="10"/>
      <c r="L45" s="10"/>
      <c r="M45" s="10"/>
      <c r="N45" s="11"/>
      <c r="O45" s="11"/>
      <c r="P45" s="11"/>
      <c r="Q45" s="11"/>
      <c r="R45" s="6" t="s">
        <v>63</v>
      </c>
    </row>
    <row r="46" spans="1:18" x14ac:dyDescent="0.25">
      <c r="A46" s="9" t="s">
        <v>64</v>
      </c>
      <c r="B46" s="10">
        <v>1</v>
      </c>
      <c r="C46" s="10"/>
      <c r="D46" s="10"/>
      <c r="E46" s="10"/>
      <c r="F46" s="10">
        <v>1</v>
      </c>
      <c r="G46" s="10">
        <v>2</v>
      </c>
      <c r="H46" s="10"/>
      <c r="I46" s="10"/>
      <c r="J46" s="10">
        <v>27</v>
      </c>
      <c r="K46" s="10"/>
      <c r="L46" s="10">
        <v>3</v>
      </c>
      <c r="M46" s="10">
        <v>5</v>
      </c>
      <c r="N46" s="11"/>
      <c r="O46" s="11"/>
      <c r="P46" s="11"/>
      <c r="Q46" s="11"/>
      <c r="R46" s="6"/>
    </row>
    <row r="47" spans="1:18" x14ac:dyDescent="0.25">
      <c r="A47" s="9" t="s">
        <v>65</v>
      </c>
      <c r="B47" s="10">
        <v>1</v>
      </c>
      <c r="C47" s="10"/>
      <c r="D47" s="10">
        <v>1</v>
      </c>
      <c r="E47" s="10"/>
      <c r="F47" s="10">
        <v>1</v>
      </c>
      <c r="G47" s="10">
        <v>1</v>
      </c>
      <c r="H47" s="10"/>
      <c r="I47" s="10"/>
      <c r="J47" s="10">
        <v>3</v>
      </c>
      <c r="K47" s="10"/>
      <c r="L47" s="10"/>
      <c r="M47" s="10"/>
      <c r="N47" s="11"/>
      <c r="O47" s="11"/>
      <c r="P47" s="11"/>
      <c r="Q47" s="11"/>
      <c r="R47" s="6" t="s">
        <v>104</v>
      </c>
    </row>
    <row r="48" spans="1:18" x14ac:dyDescent="0.25">
      <c r="A48" s="9" t="s">
        <v>66</v>
      </c>
      <c r="B48" s="10">
        <v>2</v>
      </c>
      <c r="C48" s="10"/>
      <c r="D48" s="10">
        <v>2</v>
      </c>
      <c r="E48" s="10"/>
      <c r="F48" s="10">
        <v>2</v>
      </c>
      <c r="G48" s="10">
        <v>1</v>
      </c>
      <c r="H48" s="10"/>
      <c r="I48" s="10"/>
      <c r="J48" s="10"/>
      <c r="K48" s="10"/>
      <c r="L48" s="10"/>
      <c r="M48" s="10">
        <v>3</v>
      </c>
      <c r="N48" s="11"/>
      <c r="O48" s="11"/>
      <c r="P48" s="11"/>
      <c r="Q48" s="11"/>
      <c r="R48" s="6"/>
    </row>
    <row r="49" spans="1:18" x14ac:dyDescent="0.25">
      <c r="A49" s="9" t="s">
        <v>67</v>
      </c>
      <c r="B49" s="10">
        <v>2</v>
      </c>
      <c r="C49" s="10"/>
      <c r="D49" s="10">
        <v>1</v>
      </c>
      <c r="E49" s="10"/>
      <c r="F49" s="10">
        <v>1</v>
      </c>
      <c r="G49" s="10">
        <v>1</v>
      </c>
      <c r="H49" s="10"/>
      <c r="I49" s="10"/>
      <c r="J49" s="10">
        <v>32</v>
      </c>
      <c r="K49" s="10"/>
      <c r="L49" s="10">
        <v>6</v>
      </c>
      <c r="M49" s="10">
        <v>1</v>
      </c>
      <c r="N49" s="11"/>
      <c r="O49" s="11"/>
      <c r="P49" s="11"/>
      <c r="Q49" s="11"/>
      <c r="R49" s="6"/>
    </row>
    <row r="50" spans="1:18" x14ac:dyDescent="0.25">
      <c r="A50" s="9" t="s">
        <v>68</v>
      </c>
      <c r="B50" s="10">
        <v>2</v>
      </c>
      <c r="C50" s="10"/>
      <c r="D50" s="10">
        <v>1</v>
      </c>
      <c r="E50" s="10"/>
      <c r="F50" s="10">
        <v>1</v>
      </c>
      <c r="G50" s="10">
        <v>1</v>
      </c>
      <c r="H50" s="10"/>
      <c r="I50" s="10"/>
      <c r="J50" s="10">
        <v>29</v>
      </c>
      <c r="K50" s="10">
        <v>1</v>
      </c>
      <c r="L50" s="10">
        <v>5</v>
      </c>
      <c r="M50" s="10">
        <v>1</v>
      </c>
      <c r="N50" s="11"/>
      <c r="O50" s="11"/>
      <c r="P50" s="11"/>
      <c r="Q50" s="11"/>
      <c r="R50" s="6" t="s">
        <v>103</v>
      </c>
    </row>
    <row r="51" spans="1:18" x14ac:dyDescent="0.25">
      <c r="A51" s="9" t="s">
        <v>69</v>
      </c>
      <c r="B51" s="10">
        <v>2</v>
      </c>
      <c r="C51" s="10"/>
      <c r="D51" s="10">
        <v>1</v>
      </c>
      <c r="E51" s="10"/>
      <c r="F51" s="10">
        <v>1</v>
      </c>
      <c r="G51" s="10">
        <v>1</v>
      </c>
      <c r="H51" s="10"/>
      <c r="I51" s="10"/>
      <c r="J51" s="10">
        <v>29</v>
      </c>
      <c r="K51" s="10">
        <v>1</v>
      </c>
      <c r="L51" s="10">
        <v>5</v>
      </c>
      <c r="M51" s="10">
        <v>1</v>
      </c>
      <c r="N51" s="11"/>
      <c r="O51" s="11"/>
      <c r="P51" s="11"/>
      <c r="Q51" s="11"/>
      <c r="R51" s="6"/>
    </row>
    <row r="52" spans="1:18" x14ac:dyDescent="0.25">
      <c r="A52" s="9" t="s">
        <v>70</v>
      </c>
      <c r="B52" s="10">
        <v>2</v>
      </c>
      <c r="C52" s="10"/>
      <c r="D52" s="10">
        <v>2</v>
      </c>
      <c r="E52" s="10"/>
      <c r="F52" s="10">
        <v>2</v>
      </c>
      <c r="G52" s="10">
        <v>1</v>
      </c>
      <c r="H52" s="10"/>
      <c r="I52" s="10"/>
      <c r="J52" s="10">
        <v>36</v>
      </c>
      <c r="K52" s="10"/>
      <c r="L52" s="10">
        <v>6</v>
      </c>
      <c r="M52" s="10"/>
      <c r="N52" s="11"/>
      <c r="O52" s="11"/>
      <c r="P52" s="11"/>
      <c r="Q52" s="11"/>
      <c r="R52" s="6"/>
    </row>
    <row r="53" spans="1:18" ht="38.25" x14ac:dyDescent="0.25">
      <c r="A53" s="9" t="s">
        <v>72</v>
      </c>
      <c r="B53" s="10">
        <v>1</v>
      </c>
      <c r="C53" s="10"/>
      <c r="D53" s="10">
        <v>1</v>
      </c>
      <c r="E53" s="10">
        <v>3</v>
      </c>
      <c r="F53" s="10"/>
      <c r="G53" s="10"/>
      <c r="H53" s="10"/>
      <c r="I53" s="10"/>
      <c r="J53" s="10">
        <v>8</v>
      </c>
      <c r="K53" s="10">
        <v>3</v>
      </c>
      <c r="L53" s="10"/>
      <c r="M53" s="10"/>
      <c r="N53" s="11"/>
      <c r="O53" s="11"/>
      <c r="P53" s="11"/>
      <c r="Q53" s="11"/>
      <c r="R53" s="6" t="s">
        <v>73</v>
      </c>
    </row>
    <row r="54" spans="1:18" ht="25.5" x14ac:dyDescent="0.25">
      <c r="A54" s="9" t="s">
        <v>89</v>
      </c>
      <c r="B54" s="10"/>
      <c r="C54" s="10"/>
      <c r="D54" s="10">
        <v>4</v>
      </c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1"/>
      <c r="P54" s="11"/>
      <c r="Q54" s="11"/>
      <c r="R54" s="6" t="s">
        <v>90</v>
      </c>
    </row>
    <row r="55" spans="1:18" x14ac:dyDescent="0.25">
      <c r="A55" s="9" t="s">
        <v>87</v>
      </c>
      <c r="B55" s="10">
        <v>1</v>
      </c>
      <c r="C55" s="10">
        <v>1</v>
      </c>
      <c r="D55" s="10">
        <v>3</v>
      </c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1"/>
      <c r="P55" s="11"/>
      <c r="Q55" s="11"/>
      <c r="R55" s="6" t="s">
        <v>88</v>
      </c>
    </row>
    <row r="56" spans="1:18" x14ac:dyDescent="0.25">
      <c r="A56" s="9" t="s">
        <v>82</v>
      </c>
      <c r="B56" s="10">
        <v>2</v>
      </c>
      <c r="C56" s="10"/>
      <c r="D56" s="10">
        <v>2</v>
      </c>
      <c r="E56" s="10"/>
      <c r="F56" s="10">
        <v>4</v>
      </c>
      <c r="G56" s="10">
        <v>4</v>
      </c>
      <c r="H56" s="10"/>
      <c r="I56" s="10"/>
      <c r="J56" s="10">
        <v>31</v>
      </c>
      <c r="K56" s="10"/>
      <c r="L56" s="10">
        <v>6</v>
      </c>
      <c r="M56" s="10"/>
      <c r="N56" s="11"/>
      <c r="O56" s="11"/>
      <c r="P56" s="11"/>
      <c r="Q56" s="11"/>
      <c r="R56" s="6"/>
    </row>
    <row r="57" spans="1:18" x14ac:dyDescent="0.25">
      <c r="A57" s="9" t="s">
        <v>83</v>
      </c>
      <c r="B57" s="10">
        <v>2</v>
      </c>
      <c r="C57" s="10"/>
      <c r="D57" s="10">
        <v>2</v>
      </c>
      <c r="E57" s="10"/>
      <c r="F57" s="10">
        <v>4</v>
      </c>
      <c r="G57" s="10">
        <v>3</v>
      </c>
      <c r="H57" s="10"/>
      <c r="I57" s="10"/>
      <c r="J57" s="10">
        <v>28</v>
      </c>
      <c r="K57" s="10"/>
      <c r="L57" s="10"/>
      <c r="M57" s="10">
        <v>7</v>
      </c>
      <c r="N57" s="11"/>
      <c r="O57" s="11"/>
      <c r="P57" s="11"/>
      <c r="Q57" s="11"/>
      <c r="R57" s="6"/>
    </row>
    <row r="58" spans="1:18" x14ac:dyDescent="0.25">
      <c r="A58" s="9" t="s">
        <v>84</v>
      </c>
      <c r="B58" s="10">
        <v>1</v>
      </c>
      <c r="C58" s="10"/>
      <c r="D58" s="10">
        <v>1</v>
      </c>
      <c r="E58" s="10"/>
      <c r="F58" s="10">
        <v>1</v>
      </c>
      <c r="G58" s="10">
        <v>1</v>
      </c>
      <c r="H58" s="10"/>
      <c r="I58" s="10"/>
      <c r="J58" s="10"/>
      <c r="K58" s="10"/>
      <c r="L58" s="10"/>
      <c r="M58" s="10"/>
      <c r="N58" s="11"/>
      <c r="O58" s="11"/>
      <c r="P58" s="11"/>
      <c r="Q58" s="11"/>
      <c r="R58" s="6"/>
    </row>
    <row r="59" spans="1:18" ht="25.5" x14ac:dyDescent="0.25">
      <c r="A59" s="9" t="s">
        <v>80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1"/>
      <c r="P59" s="11"/>
      <c r="Q59" s="11"/>
      <c r="R59" s="6" t="s">
        <v>81</v>
      </c>
    </row>
    <row r="60" spans="1:18" x14ac:dyDescent="0.25">
      <c r="A60" s="9" t="s">
        <v>91</v>
      </c>
      <c r="B60" s="10"/>
      <c r="C60" s="10"/>
      <c r="D60" s="10"/>
      <c r="E60" s="10">
        <v>2</v>
      </c>
      <c r="F60" s="10">
        <v>1</v>
      </c>
      <c r="G60" s="10"/>
      <c r="H60" s="10"/>
      <c r="I60" s="10"/>
      <c r="J60" s="10">
        <v>34</v>
      </c>
      <c r="K60" s="10"/>
      <c r="L60" s="10"/>
      <c r="M60" s="10"/>
      <c r="N60" s="11"/>
      <c r="O60" s="11"/>
      <c r="P60" s="11"/>
      <c r="Q60" s="11"/>
      <c r="R60" s="6"/>
    </row>
    <row r="61" spans="1:18" ht="51" x14ac:dyDescent="0.25">
      <c r="A61" s="9" t="s">
        <v>76</v>
      </c>
      <c r="B61" s="10">
        <v>1</v>
      </c>
      <c r="C61" s="10"/>
      <c r="D61" s="10"/>
      <c r="E61" s="10">
        <v>1</v>
      </c>
      <c r="F61" s="10"/>
      <c r="G61" s="10"/>
      <c r="H61" s="10"/>
      <c r="I61" s="10"/>
      <c r="J61" s="10">
        <v>4</v>
      </c>
      <c r="K61" s="10">
        <v>2</v>
      </c>
      <c r="L61" s="10"/>
      <c r="M61" s="10"/>
      <c r="N61" s="11"/>
      <c r="O61" s="11"/>
      <c r="P61" s="11"/>
      <c r="Q61" s="11"/>
      <c r="R61" s="6" t="s">
        <v>77</v>
      </c>
    </row>
    <row r="62" spans="1:18" ht="38.25" x14ac:dyDescent="0.25">
      <c r="A62" s="9" t="s">
        <v>74</v>
      </c>
      <c r="B62" s="10">
        <v>2</v>
      </c>
      <c r="C62" s="10"/>
      <c r="D62" s="10">
        <v>2</v>
      </c>
      <c r="E62" s="10"/>
      <c r="F62" s="10">
        <v>1</v>
      </c>
      <c r="G62" s="10"/>
      <c r="H62" s="10"/>
      <c r="I62" s="10"/>
      <c r="J62" s="10">
        <v>16</v>
      </c>
      <c r="K62" s="10">
        <v>6</v>
      </c>
      <c r="L62" s="10"/>
      <c r="M62" s="10"/>
      <c r="N62" s="11"/>
      <c r="O62" s="11"/>
      <c r="P62" s="11"/>
      <c r="Q62" s="11"/>
      <c r="R62" s="6" t="s">
        <v>102</v>
      </c>
    </row>
    <row r="63" spans="1:18" x14ac:dyDescent="0.25">
      <c r="A63" s="9" t="s">
        <v>75</v>
      </c>
      <c r="B63" s="10"/>
      <c r="C63" s="10">
        <v>7</v>
      </c>
      <c r="D63" s="10"/>
      <c r="E63" s="10">
        <v>6</v>
      </c>
      <c r="F63" s="10">
        <v>1</v>
      </c>
      <c r="G63" s="10">
        <v>2</v>
      </c>
      <c r="H63" s="10"/>
      <c r="I63" s="10"/>
      <c r="J63" s="10"/>
      <c r="K63" s="10"/>
      <c r="L63" s="10"/>
      <c r="M63" s="10"/>
      <c r="N63" s="11"/>
      <c r="O63" s="11"/>
      <c r="P63" s="11"/>
      <c r="Q63" s="11"/>
      <c r="R63" s="6"/>
    </row>
    <row r="64" spans="1:18" ht="25.5" x14ac:dyDescent="0.25">
      <c r="A64" s="9" t="s">
        <v>92</v>
      </c>
      <c r="B64" s="10"/>
      <c r="C64" s="10">
        <v>1</v>
      </c>
      <c r="D64" s="10"/>
      <c r="E64" s="10">
        <v>2</v>
      </c>
      <c r="F64" s="10">
        <v>1</v>
      </c>
      <c r="G64" s="10"/>
      <c r="H64" s="10"/>
      <c r="I64" s="10"/>
      <c r="J64" s="10"/>
      <c r="K64" s="10"/>
      <c r="L64" s="10"/>
      <c r="M64" s="10"/>
      <c r="N64" s="11"/>
      <c r="O64" s="11"/>
      <c r="P64" s="11"/>
      <c r="Q64" s="11"/>
      <c r="R64" s="6" t="s">
        <v>101</v>
      </c>
    </row>
    <row r="65" spans="1:18" ht="25.5" x14ac:dyDescent="0.25">
      <c r="A65" s="9" t="s">
        <v>78</v>
      </c>
      <c r="B65" s="10">
        <v>1</v>
      </c>
      <c r="C65" s="10"/>
      <c r="D65" s="10">
        <v>3</v>
      </c>
      <c r="E65" s="10">
        <v>4</v>
      </c>
      <c r="F65" s="10"/>
      <c r="G65" s="10"/>
      <c r="H65" s="10"/>
      <c r="I65" s="10"/>
      <c r="J65" s="10"/>
      <c r="K65" s="10"/>
      <c r="L65" s="10"/>
      <c r="M65" s="10"/>
      <c r="N65" s="11"/>
      <c r="O65" s="11"/>
      <c r="P65" s="11"/>
      <c r="Q65" s="11"/>
      <c r="R65" s="6" t="s">
        <v>79</v>
      </c>
    </row>
    <row r="66" spans="1:18" x14ac:dyDescent="0.25">
      <c r="A66" s="9"/>
      <c r="B66" s="10">
        <f>SUM(B2:B65)</f>
        <v>50</v>
      </c>
      <c r="C66" s="10">
        <f>SUM(C3:C65)</f>
        <v>32</v>
      </c>
      <c r="D66" s="10">
        <f>SUM(D3:D65)</f>
        <v>84</v>
      </c>
      <c r="E66" s="10">
        <f>SUM(E3:E65)</f>
        <v>41</v>
      </c>
      <c r="F66" s="10">
        <f>SUM(F2:F65)</f>
        <v>55</v>
      </c>
      <c r="G66" s="10">
        <f>SUM(G3:G65)</f>
        <v>53</v>
      </c>
      <c r="H66" s="10">
        <f>SUM(H3:H65)</f>
        <v>3</v>
      </c>
      <c r="I66" s="10"/>
      <c r="J66" s="10">
        <f>SUM(J3:J65)</f>
        <v>817</v>
      </c>
      <c r="K66" s="10">
        <f>SUM(K3:K65)</f>
        <v>21</v>
      </c>
      <c r="L66" s="10">
        <f>SUM(L3:L65)</f>
        <v>139</v>
      </c>
      <c r="M66" s="10">
        <f>SUM(M3:M65)</f>
        <v>33</v>
      </c>
      <c r="N66" s="11">
        <f>SUM(N3:N65)</f>
        <v>22</v>
      </c>
      <c r="O66" s="11"/>
      <c r="P66" s="11"/>
      <c r="Q66" s="11"/>
      <c r="R66" s="6"/>
    </row>
    <row r="67" spans="1:18" x14ac:dyDescent="0.25">
      <c r="A67" s="9" t="s">
        <v>115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1"/>
      <c r="R67" s="6"/>
    </row>
    <row r="68" spans="1:18" x14ac:dyDescent="0.25">
      <c r="A68" s="9" t="s">
        <v>94</v>
      </c>
      <c r="B68" s="10">
        <v>17</v>
      </c>
      <c r="C68" s="10"/>
      <c r="D68" s="10">
        <v>17</v>
      </c>
      <c r="E68" s="10"/>
      <c r="F68" s="10">
        <v>17</v>
      </c>
      <c r="G68" s="10">
        <v>17</v>
      </c>
      <c r="H68" s="10"/>
      <c r="I68" s="10"/>
      <c r="J68" s="10">
        <v>612</v>
      </c>
      <c r="K68" s="10"/>
      <c r="L68" s="10">
        <v>115</v>
      </c>
      <c r="M68" s="10"/>
      <c r="N68" s="11"/>
      <c r="O68" s="11"/>
      <c r="P68" s="11"/>
      <c r="Q68" s="11"/>
      <c r="R68" s="6"/>
    </row>
    <row r="69" spans="1:18" x14ac:dyDescent="0.25">
      <c r="A69" s="9" t="s">
        <v>93</v>
      </c>
      <c r="B69" s="10">
        <v>27</v>
      </c>
      <c r="C69" s="10"/>
      <c r="D69" s="10">
        <v>27</v>
      </c>
      <c r="E69" s="10"/>
      <c r="F69" s="10">
        <v>27</v>
      </c>
      <c r="G69" s="10">
        <v>27</v>
      </c>
      <c r="H69" s="10"/>
      <c r="I69" s="10"/>
      <c r="J69" s="10">
        <v>972</v>
      </c>
      <c r="K69" s="10"/>
      <c r="L69" s="10">
        <v>185</v>
      </c>
      <c r="M69" s="10"/>
      <c r="N69" s="11"/>
      <c r="O69" s="11"/>
      <c r="P69" s="11"/>
      <c r="Q69" s="11"/>
      <c r="R69" s="6"/>
    </row>
    <row r="70" spans="1:18" x14ac:dyDescent="0.25">
      <c r="A70" s="9" t="s">
        <v>95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>
        <v>48</v>
      </c>
      <c r="O70" s="11"/>
      <c r="P70" s="11"/>
      <c r="Q70" s="11"/>
      <c r="R70" s="6"/>
    </row>
    <row r="71" spans="1:18" x14ac:dyDescent="0.25">
      <c r="A71" s="9" t="s">
        <v>97</v>
      </c>
      <c r="B71" s="10">
        <v>19</v>
      </c>
      <c r="C71" s="10"/>
      <c r="D71" s="10">
        <v>19</v>
      </c>
      <c r="E71" s="10"/>
      <c r="F71" s="10">
        <v>19</v>
      </c>
      <c r="G71" s="10">
        <v>19</v>
      </c>
      <c r="H71" s="10"/>
      <c r="I71" s="10"/>
      <c r="J71" s="10"/>
      <c r="K71" s="10"/>
      <c r="L71" s="10"/>
      <c r="M71" s="10"/>
      <c r="N71" s="11"/>
      <c r="O71" s="11"/>
      <c r="P71" s="11"/>
      <c r="Q71" s="11"/>
      <c r="R71" s="6"/>
    </row>
    <row r="72" spans="1:18" x14ac:dyDescent="0.25">
      <c r="A72" s="9" t="s">
        <v>96</v>
      </c>
      <c r="B72" s="10">
        <v>13</v>
      </c>
      <c r="C72" s="10"/>
      <c r="D72" s="10">
        <v>13</v>
      </c>
      <c r="E72" s="10"/>
      <c r="F72" s="10">
        <v>13</v>
      </c>
      <c r="G72" s="10">
        <v>13</v>
      </c>
      <c r="H72" s="10"/>
      <c r="I72" s="10"/>
      <c r="J72" s="10"/>
      <c r="K72" s="10"/>
      <c r="L72" s="10"/>
      <c r="M72" s="10"/>
      <c r="N72" s="11"/>
      <c r="O72" s="11"/>
      <c r="P72" s="11"/>
      <c r="Q72" s="11"/>
      <c r="R72" s="6"/>
    </row>
    <row r="73" spans="1:18" x14ac:dyDescent="0.25">
      <c r="A73" s="9" t="s">
        <v>99</v>
      </c>
      <c r="B73" s="10"/>
      <c r="C73" s="10"/>
      <c r="D73" s="10"/>
      <c r="E73" s="10"/>
      <c r="F73" s="10"/>
      <c r="G73" s="10"/>
      <c r="H73" s="10"/>
      <c r="I73" s="10">
        <v>12</v>
      </c>
      <c r="J73" s="10"/>
      <c r="K73" s="10"/>
      <c r="L73" s="10"/>
      <c r="M73" s="10"/>
      <c r="N73" s="11"/>
      <c r="O73" s="11"/>
      <c r="P73" s="11"/>
      <c r="Q73" s="11"/>
      <c r="R73" s="6"/>
    </row>
    <row r="74" spans="1:18" x14ac:dyDescent="0.25">
      <c r="A74" s="9" t="s">
        <v>100</v>
      </c>
      <c r="B74" s="10"/>
      <c r="C74" s="10"/>
      <c r="D74" s="10"/>
      <c r="E74" s="10"/>
      <c r="F74" s="10"/>
      <c r="G74" s="10"/>
      <c r="H74" s="10"/>
      <c r="I74" s="10">
        <v>40</v>
      </c>
      <c r="J74" s="10"/>
      <c r="K74" s="10"/>
      <c r="L74" s="10"/>
      <c r="M74" s="10"/>
      <c r="N74" s="11"/>
      <c r="O74" s="11"/>
      <c r="P74" s="11"/>
      <c r="Q74" s="11"/>
      <c r="R74" s="6"/>
    </row>
    <row r="75" spans="1:18" x14ac:dyDescent="0.2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R75" s="6"/>
    </row>
    <row r="76" spans="1:18" x14ac:dyDescent="0.25">
      <c r="A76" s="9" t="s">
        <v>133</v>
      </c>
      <c r="B76" s="15">
        <f t="shared" ref="B76:H76" si="0">SUM(B67:B74)-B66</f>
        <v>26</v>
      </c>
      <c r="C76" s="10">
        <f t="shared" si="0"/>
        <v>-32</v>
      </c>
      <c r="D76" s="10">
        <f t="shared" si="0"/>
        <v>-8</v>
      </c>
      <c r="E76" s="10">
        <f t="shared" si="0"/>
        <v>-41</v>
      </c>
      <c r="F76" s="15">
        <f t="shared" si="0"/>
        <v>21</v>
      </c>
      <c r="G76" s="15">
        <f t="shared" si="0"/>
        <v>23</v>
      </c>
      <c r="H76" s="10">
        <f t="shared" si="0"/>
        <v>-3</v>
      </c>
      <c r="I76" s="15">
        <v>52</v>
      </c>
      <c r="J76" s="15">
        <f>SUM(J67:J74)-J66</f>
        <v>767</v>
      </c>
      <c r="K76" s="10">
        <f>SUM(K67:K74)-K66</f>
        <v>-21</v>
      </c>
      <c r="L76" s="15">
        <f>SUM(L67:L74)-L66</f>
        <v>161</v>
      </c>
      <c r="M76" s="10">
        <f>SUM(M67:M74)-M66</f>
        <v>-33</v>
      </c>
      <c r="N76" s="15">
        <f>SUM(N67:N74)-N66</f>
        <v>26</v>
      </c>
      <c r="O76" s="15"/>
      <c r="P76" s="15"/>
      <c r="Q76" s="15"/>
      <c r="R76" s="6"/>
    </row>
    <row r="77" spans="1:18" x14ac:dyDescent="0.25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1"/>
      <c r="P77" s="11"/>
      <c r="Q77" s="11"/>
      <c r="R77" s="6"/>
    </row>
    <row r="78" spans="1:18" x14ac:dyDescent="0.25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1"/>
      <c r="P78" s="11"/>
      <c r="Q78" s="11"/>
      <c r="R78" s="6"/>
    </row>
    <row r="79" spans="1:18" x14ac:dyDescent="0.25">
      <c r="A79" s="9" t="s">
        <v>116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Q79" s="11"/>
      <c r="R79" s="6"/>
    </row>
    <row r="80" spans="1:18" x14ac:dyDescent="0.25">
      <c r="A80" s="9" t="s">
        <v>117</v>
      </c>
      <c r="B80" s="10">
        <v>18</v>
      </c>
      <c r="C80" s="10"/>
      <c r="D80" s="10">
        <v>18</v>
      </c>
      <c r="E80" s="10"/>
      <c r="F80" s="10">
        <v>18</v>
      </c>
      <c r="G80" s="10">
        <v>18</v>
      </c>
      <c r="H80" s="10"/>
      <c r="I80" s="10"/>
      <c r="J80" s="10">
        <v>648</v>
      </c>
      <c r="K80" s="10"/>
      <c r="L80" s="10">
        <v>126</v>
      </c>
      <c r="M80" s="10"/>
      <c r="N80" s="11"/>
      <c r="O80" s="11"/>
      <c r="P80" s="11"/>
      <c r="Q80" s="11"/>
      <c r="R80" s="6"/>
    </row>
    <row r="81" spans="1:18" x14ac:dyDescent="0.25">
      <c r="A81" s="9" t="s">
        <v>123</v>
      </c>
      <c r="B81" s="10">
        <v>23</v>
      </c>
      <c r="C81" s="10"/>
      <c r="D81" s="10">
        <v>23</v>
      </c>
      <c r="E81" s="10"/>
      <c r="F81" s="10"/>
      <c r="G81" s="10">
        <v>22</v>
      </c>
      <c r="H81" s="10"/>
      <c r="I81" s="10"/>
      <c r="J81" s="10"/>
      <c r="K81" s="10"/>
      <c r="L81" s="10"/>
      <c r="M81" s="10"/>
      <c r="N81" s="11"/>
      <c r="O81" s="11">
        <v>26</v>
      </c>
      <c r="P81" s="11"/>
      <c r="Q81" s="11"/>
      <c r="R81" s="6"/>
    </row>
    <row r="82" spans="1:18" x14ac:dyDescent="0.25">
      <c r="A82" s="9" t="s">
        <v>119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  <c r="R82" s="6"/>
    </row>
    <row r="83" spans="1:18" x14ac:dyDescent="0.25">
      <c r="A83" s="9" t="s">
        <v>120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1">
        <v>16</v>
      </c>
      <c r="P83" s="11">
        <v>4</v>
      </c>
      <c r="Q83" s="11"/>
      <c r="R83" s="6"/>
    </row>
    <row r="84" spans="1:18" x14ac:dyDescent="0.25">
      <c r="A84" s="9" t="s">
        <v>125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>
        <v>8</v>
      </c>
      <c r="P84" s="11">
        <v>2</v>
      </c>
      <c r="Q84" s="11"/>
      <c r="R84" s="6"/>
    </row>
    <row r="85" spans="1:18" x14ac:dyDescent="0.25">
      <c r="A85" s="9" t="s">
        <v>122</v>
      </c>
      <c r="B85" s="10"/>
      <c r="C85" s="10"/>
      <c r="D85" s="10"/>
      <c r="E85" s="10"/>
      <c r="F85" s="10"/>
      <c r="G85" s="10"/>
      <c r="H85" s="10"/>
      <c r="I85" s="10">
        <v>70</v>
      </c>
      <c r="J85" s="10"/>
      <c r="K85" s="10"/>
      <c r="L85" s="10"/>
      <c r="M85" s="10"/>
      <c r="N85" s="11"/>
      <c r="O85" s="11"/>
      <c r="P85" s="11"/>
      <c r="Q85" s="11"/>
      <c r="R85" s="6"/>
    </row>
    <row r="86" spans="1:18" customFormat="1" ht="15" x14ac:dyDescent="0.25"/>
    <row r="87" spans="1:18" x14ac:dyDescent="0.25">
      <c r="A87" s="9" t="s">
        <v>129</v>
      </c>
      <c r="B87" s="10">
        <v>23</v>
      </c>
      <c r="C87" s="10"/>
      <c r="D87" s="10">
        <v>23</v>
      </c>
      <c r="E87" s="10"/>
      <c r="F87" s="10">
        <v>23</v>
      </c>
      <c r="G87" s="10">
        <v>23</v>
      </c>
      <c r="H87" s="10"/>
      <c r="I87" s="10"/>
      <c r="J87" s="10">
        <v>828</v>
      </c>
      <c r="K87" s="10"/>
      <c r="L87" s="10">
        <v>161</v>
      </c>
      <c r="M87" s="10"/>
      <c r="N87" s="11"/>
      <c r="O87" s="11"/>
      <c r="P87" s="11"/>
      <c r="Q87" s="11"/>
      <c r="R87" s="6"/>
    </row>
    <row r="88" spans="1:18" x14ac:dyDescent="0.25">
      <c r="A88" s="9" t="s">
        <v>128</v>
      </c>
      <c r="B88" s="10">
        <v>4</v>
      </c>
      <c r="C88" s="10"/>
      <c r="D88" s="10">
        <v>4</v>
      </c>
      <c r="E88" s="10"/>
      <c r="F88" s="10">
        <v>4</v>
      </c>
      <c r="G88" s="10">
        <v>4</v>
      </c>
      <c r="H88" s="10"/>
      <c r="I88" s="10"/>
      <c r="J88" s="10">
        <v>144</v>
      </c>
      <c r="K88" s="10"/>
      <c r="L88" s="10"/>
      <c r="M88" s="10"/>
      <c r="N88" s="11"/>
      <c r="O88" s="11"/>
      <c r="P88" s="11"/>
      <c r="Q88" s="11">
        <v>48</v>
      </c>
      <c r="R88" s="6"/>
    </row>
    <row r="89" spans="1:18" x14ac:dyDescent="0.25">
      <c r="A89" s="9" t="s">
        <v>131</v>
      </c>
      <c r="B89" s="10">
        <v>11</v>
      </c>
      <c r="C89" s="10"/>
      <c r="D89" s="10">
        <v>11</v>
      </c>
      <c r="E89" s="10"/>
      <c r="F89" s="10"/>
      <c r="G89" s="10">
        <v>11</v>
      </c>
      <c r="H89" s="10"/>
      <c r="I89" s="10"/>
      <c r="J89" s="10">
        <v>11</v>
      </c>
      <c r="K89" s="10"/>
      <c r="L89" s="10"/>
      <c r="M89" s="10"/>
      <c r="N89" s="11"/>
      <c r="O89" s="11"/>
      <c r="P89" s="11"/>
      <c r="Q89" s="11"/>
      <c r="R89" s="6"/>
    </row>
    <row r="90" spans="1:18" x14ac:dyDescent="0.25">
      <c r="A90" s="9" t="s">
        <v>124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1"/>
      <c r="P90" s="11"/>
      <c r="Q90" s="11"/>
      <c r="R90" s="6"/>
    </row>
    <row r="91" spans="1:18" x14ac:dyDescent="0.25">
      <c r="A91" s="9" t="s">
        <v>126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1"/>
      <c r="P91" s="11"/>
      <c r="Q91" s="11"/>
      <c r="R91" s="6"/>
    </row>
    <row r="92" spans="1:18" x14ac:dyDescent="0.25">
      <c r="A92" s="9" t="s">
        <v>127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1">
        <v>8</v>
      </c>
      <c r="P92" s="11">
        <v>2</v>
      </c>
      <c r="Q92" s="11"/>
      <c r="R92" s="6"/>
    </row>
    <row r="93" spans="1:18" x14ac:dyDescent="0.25">
      <c r="A93" s="9" t="s">
        <v>132</v>
      </c>
      <c r="B93" s="10"/>
      <c r="C93" s="10"/>
      <c r="D93" s="10"/>
      <c r="E93" s="10"/>
      <c r="F93" s="10"/>
      <c r="G93" s="10"/>
      <c r="H93" s="10"/>
      <c r="I93" s="10">
        <v>26</v>
      </c>
      <c r="J93" s="10"/>
      <c r="K93" s="10"/>
      <c r="L93" s="10"/>
      <c r="M93" s="10"/>
      <c r="N93" s="11"/>
      <c r="O93" s="11"/>
      <c r="P93" s="11"/>
      <c r="Q93" s="11"/>
      <c r="R93" s="6"/>
    </row>
    <row r="94" spans="1:18" x14ac:dyDescent="0.25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  <c r="P94" s="11"/>
      <c r="Q94" s="11"/>
      <c r="R94" s="6"/>
    </row>
    <row r="95" spans="1:18" x14ac:dyDescent="0.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1"/>
      <c r="P95" s="11"/>
      <c r="Q95" s="11"/>
      <c r="R95" s="6"/>
    </row>
    <row r="96" spans="1:18" x14ac:dyDescent="0.25">
      <c r="A96" s="9" t="s">
        <v>134</v>
      </c>
      <c r="B96" s="15">
        <f>SUM(B80:B95)</f>
        <v>79</v>
      </c>
      <c r="C96" s="10"/>
      <c r="D96" s="15">
        <f>SUM(D80:D95)</f>
        <v>79</v>
      </c>
      <c r="E96" s="10"/>
      <c r="F96" s="15">
        <f>SUM(F80:F95)</f>
        <v>45</v>
      </c>
      <c r="G96" s="15">
        <f>SUM(G80:G95)</f>
        <v>78</v>
      </c>
      <c r="H96" s="10"/>
      <c r="I96" s="15">
        <f>SUM(I80:I95)</f>
        <v>96</v>
      </c>
      <c r="J96" s="15">
        <f>SUM(J80:J95)</f>
        <v>1631</v>
      </c>
      <c r="K96" s="10"/>
      <c r="L96" s="15">
        <f>SUM(L80:L95)</f>
        <v>287</v>
      </c>
      <c r="M96" s="10"/>
      <c r="N96" s="11"/>
      <c r="O96" s="16">
        <f>SUM(O80:O95)</f>
        <v>58</v>
      </c>
      <c r="P96" s="16">
        <f>SUM(P80:P95)</f>
        <v>8</v>
      </c>
      <c r="Q96" s="16">
        <f>SUM(Q80:Q95)</f>
        <v>48</v>
      </c>
      <c r="R96" s="6"/>
    </row>
    <row r="97" spans="1:18" x14ac:dyDescent="0.25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1"/>
      <c r="P97" s="11"/>
      <c r="Q97" s="11"/>
      <c r="R97" s="6"/>
    </row>
    <row r="98" spans="1:18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1"/>
      <c r="P98" s="11"/>
      <c r="Q98" s="11"/>
      <c r="R98" s="6"/>
    </row>
    <row r="99" spans="1:18" x14ac:dyDescent="0.2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1"/>
      <c r="P99" s="11"/>
      <c r="Q99" s="11"/>
      <c r="R99" s="6"/>
    </row>
    <row r="100" spans="1:18" x14ac:dyDescent="0.25">
      <c r="A100" s="17" t="s">
        <v>135</v>
      </c>
      <c r="B100" s="18">
        <f>B76+B96</f>
        <v>105</v>
      </c>
      <c r="C100" s="18"/>
      <c r="D100" s="18">
        <f>D76+D96</f>
        <v>71</v>
      </c>
      <c r="E100" s="18"/>
      <c r="F100" s="18">
        <f>F76+F96</f>
        <v>66</v>
      </c>
      <c r="G100" s="18">
        <f>G76+G96</f>
        <v>101</v>
      </c>
      <c r="H100" s="18"/>
      <c r="I100" s="18">
        <f>I76+I96</f>
        <v>148</v>
      </c>
      <c r="J100" s="18">
        <f>J76+J96</f>
        <v>2398</v>
      </c>
      <c r="K100" s="18"/>
      <c r="L100" s="18">
        <f>L76+L96</f>
        <v>448</v>
      </c>
      <c r="M100" s="18"/>
      <c r="N100" s="19"/>
      <c r="O100" s="18">
        <f>O76+O96</f>
        <v>58</v>
      </c>
      <c r="P100" s="18">
        <f>P76+P96</f>
        <v>8</v>
      </c>
      <c r="Q100" s="18">
        <f>Q76+Q96</f>
        <v>48</v>
      </c>
      <c r="R100" s="6"/>
    </row>
    <row r="101" spans="1:18" x14ac:dyDescent="0.25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1"/>
      <c r="P101" s="11"/>
      <c r="Q101" s="11"/>
      <c r="R101" s="6"/>
    </row>
    <row r="102" spans="1:18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1"/>
      <c r="O102" s="11"/>
      <c r="P102" s="11"/>
      <c r="Q102" s="11"/>
      <c r="R102" s="6"/>
    </row>
    <row r="103" spans="1:18" x14ac:dyDescent="0.25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/>
      <c r="O103" s="11"/>
      <c r="P103" s="11"/>
      <c r="Q103" s="11"/>
      <c r="R103" s="6"/>
    </row>
    <row r="104" spans="1:18" x14ac:dyDescent="0.25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1"/>
      <c r="P104" s="11"/>
      <c r="Q104" s="11"/>
      <c r="R104" s="6"/>
    </row>
    <row r="105" spans="1:18" x14ac:dyDescent="0.25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1"/>
      <c r="P105" s="11"/>
      <c r="Q105" s="11"/>
      <c r="R105" s="6"/>
    </row>
    <row r="106" spans="1:18" x14ac:dyDescent="0.25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1"/>
      <c r="O106" s="11"/>
      <c r="P106" s="11"/>
      <c r="Q106" s="11"/>
      <c r="R106" s="6"/>
    </row>
    <row r="107" spans="1:18" x14ac:dyDescent="0.25">
      <c r="A107" s="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2"/>
      <c r="O107" s="12"/>
      <c r="P107" s="12"/>
      <c r="Q107" s="12"/>
      <c r="R107" s="12"/>
    </row>
    <row r="108" spans="1:18" x14ac:dyDescent="0.25">
      <c r="A108" s="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2"/>
      <c r="O108" s="12"/>
      <c r="P108" s="12"/>
      <c r="Q108" s="12"/>
      <c r="R108" s="12"/>
    </row>
    <row r="109" spans="1:18" x14ac:dyDescent="0.25">
      <c r="A109" s="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2"/>
      <c r="O109" s="12"/>
      <c r="P109" s="12"/>
      <c r="Q109" s="12"/>
      <c r="R109" s="12"/>
    </row>
    <row r="110" spans="1:18" x14ac:dyDescent="0.25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2"/>
      <c r="O110" s="12"/>
      <c r="P110" s="12"/>
      <c r="Q110" s="12"/>
      <c r="R110" s="12"/>
    </row>
    <row r="111" spans="1:18" x14ac:dyDescent="0.25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2"/>
      <c r="O111" s="12"/>
      <c r="P111" s="12"/>
      <c r="Q111" s="12"/>
      <c r="R111" s="12"/>
    </row>
    <row r="112" spans="1:18" x14ac:dyDescent="0.25">
      <c r="A112" s="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2"/>
      <c r="O112" s="12"/>
      <c r="P112" s="12"/>
      <c r="Q112" s="12"/>
      <c r="R112" s="12"/>
    </row>
    <row r="113" spans="1:18" x14ac:dyDescent="0.25">
      <c r="A113" s="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2"/>
      <c r="O113" s="12"/>
      <c r="P113" s="12"/>
      <c r="Q113" s="12"/>
      <c r="R113" s="12"/>
    </row>
    <row r="114" spans="1:18" x14ac:dyDescent="0.25">
      <c r="A114" s="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2"/>
      <c r="O114" s="12"/>
      <c r="P114" s="12"/>
      <c r="Q114" s="12"/>
      <c r="R114" s="12"/>
    </row>
    <row r="115" spans="1:18" x14ac:dyDescent="0.25">
      <c r="A115" s="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2"/>
      <c r="O115" s="12"/>
      <c r="P115" s="12"/>
      <c r="Q115" s="12"/>
      <c r="R115" s="12"/>
    </row>
    <row r="116" spans="1:18" x14ac:dyDescent="0.25">
      <c r="A116" s="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2"/>
      <c r="O116" s="12"/>
      <c r="P116" s="12"/>
      <c r="Q116" s="12"/>
      <c r="R116" s="12"/>
    </row>
    <row r="117" spans="1:18" x14ac:dyDescent="0.25">
      <c r="A117" s="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2"/>
      <c r="O117" s="12"/>
      <c r="P117" s="12"/>
      <c r="Q117" s="12"/>
      <c r="R117" s="12"/>
    </row>
    <row r="118" spans="1:18" x14ac:dyDescent="0.25">
      <c r="A118" s="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2"/>
      <c r="O118" s="12"/>
      <c r="P118" s="12"/>
      <c r="Q118" s="12"/>
      <c r="R118" s="12"/>
    </row>
  </sheetData>
  <sortState ref="A2:R66">
    <sortCondition ref="A2:A66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Rhenee Lawhorn</dc:creator>
  <cp:lastModifiedBy>Keith Weaver</cp:lastModifiedBy>
  <dcterms:created xsi:type="dcterms:W3CDTF">2018-03-07T19:18:12Z</dcterms:created>
  <dcterms:modified xsi:type="dcterms:W3CDTF">2018-04-17T15:06:54Z</dcterms:modified>
</cp:coreProperties>
</file>